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<sst xmlns="http://schemas.openxmlformats.org/spreadsheetml/2006/main" count="60" uniqueCount="45">
  <si>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驾校附属工程项目询价单</t>
  </si>
  <si>
    <t>驾校防护栏项目</t>
  </si>
  <si>
    <t>序号</t>
  </si>
  <si>
    <t>名称</t>
  </si>
  <si>
    <t>技术参数</t>
  </si>
  <si>
    <t>单位</t>
  </si>
  <si>
    <t>预计数量</t>
  </si>
  <si>
    <t>单价</t>
  </si>
  <si>
    <t>合计</t>
  </si>
  <si>
    <t>备注</t>
  </si>
  <si>
    <t>封闭式围墙</t>
  </si>
  <si>
    <t>在原有的彩钢瓦围挡说施工，外安装金属雕花板（16mm），顶部安装单面树脂脊瓦（4mm）（高度约2.2米，长度约270米）</t>
  </si>
  <si>
    <t>㎡</t>
  </si>
  <si>
    <t>无特殊要求无特殊颜色金属雕花板、单面ASA耐候树脂瓦2.2mm一体墙头瓦</t>
  </si>
  <si>
    <t>拆除及安装围挡</t>
  </si>
  <si>
    <t>拆除原有的旧围挡，重新安装指定位置，每6米增加一根立柱（80*80*2mm镀锌方管）深埋，混凝土浇筑。外安装金属雕花板（16mm），顶部安装单面树脂脊瓦（4mm）（高度约2.米，长度约130米）</t>
  </si>
  <si>
    <t>拆装原有操场防撞栏及安装</t>
  </si>
  <si>
    <t>拆除原有操场防撞栏，重新安装指定位置</t>
  </si>
  <si>
    <t>米</t>
  </si>
  <si>
    <t>拆除所用的机械桩基拖运，拆卸后的整理，搬运，安装</t>
  </si>
  <si>
    <t>安装防撞栏</t>
  </si>
  <si>
    <t>按照D级标准，波形板厚度为2.0mm（Q235低碳钢，两波）立柱89*4.5mm*2000圆管，间距4米，按照高度为600mm左右。</t>
  </si>
  <si>
    <t>全新国标镀锌喷塑两波防护栏，运输安装</t>
  </si>
  <si>
    <t>拆除围挡</t>
  </si>
  <si>
    <t>拆除原有的主楼背后绿化带旧围挡，食堂封堵处等。</t>
  </si>
  <si>
    <t>拆除清理、堆叠码放</t>
  </si>
  <si>
    <t>通道大门改造</t>
  </si>
  <si>
    <t>原有的围墙大门，重新改造安装，</t>
  </si>
  <si>
    <t>付</t>
  </si>
  <si>
    <t>原有拆除，搬运，重新安装，无特殊要求的加固，含主副材料</t>
  </si>
  <si>
    <t>驾校汽车训练坡道拆除项目</t>
  </si>
  <si>
    <t>数量</t>
  </si>
  <si>
    <t>弯道混凝土护栏</t>
  </si>
  <si>
    <t>机械，破碎</t>
  </si>
  <si>
    <t>m³</t>
  </si>
  <si>
    <t>机械破碎</t>
  </si>
  <si>
    <t>混凝土路面</t>
  </si>
  <si>
    <t>毛石加土方</t>
  </si>
  <si>
    <t>机械，开挖</t>
  </si>
  <si>
    <t>包含弯道混泥土护栏、混泥土路面206.64立方的破碎混泥土渣，包含施工现场500米内的运输，包含工程机械的拖车费用，包含开挖填埋土地平整、清洁人工费用</t>
  </si>
  <si>
    <t>总计</t>
  </si>
  <si>
    <t>注明：所有工程量按实际完成工程量计算</t>
  </si>
  <si>
    <t>备注：1、此价格含普票。</t>
  </si>
  <si>
    <t>项目位置：河南省信阳市新县新集街道潢河北路信阳涉外职业技术学院</t>
  </si>
  <si>
    <t>投标单位：
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</si>
</sst>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48"/>
      <color rgb="FF000000"/>
      <name val="宋体"/>
      <charset val="134"/>
    </font>
    <font>
      <b/>
      <sz val="48"/>
      <color rgb="FF000000"/>
      <name val="Noto Sans S Chinese Medium"/>
      <charset val="134"/>
    </font>
    <font>
      <b/>
      <sz val="16"/>
      <color rgb="FF000000"/>
      <name val="宋体"/>
      <charset val="134"/>
    </font>
    <font>
      <b/>
      <sz val="16"/>
      <color rgb="FF000000"/>
      <name val="Noto Sans S Chinese Medium"/>
      <charset val="134"/>
    </font>
    <font>
      <sz val="16"/>
      <color rgb="FF000000"/>
      <name val="宋体"/>
      <charset val="134"/>
    </font>
    <font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 inden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70" zoomScaleNormal="70" workbookViewId="0">
      <selection activeCell="M4" sqref="M4"/>
    </sheetView>
  </sheetViews>
  <sheetFormatPr defaultColWidth="9" defaultRowHeight="14.4" outlineLevelCol="7"/>
  <cols>
    <col min="1" max="1" width="7.87962962962963" customWidth="1"/>
    <col min="2" max="2" width="15.8796296296296" customWidth="1"/>
    <col min="3" max="3" width="43.5" customWidth="1"/>
    <col min="5" max="5" width="16.1851851851852" customWidth="1"/>
    <col min="6" max="6" width="13.1111111111111"/>
    <col min="7" max="7" width="16.5092592592593" style="2" customWidth="1"/>
    <col min="8" max="8" width="32.75" customWidth="1"/>
  </cols>
  <sheetData>
    <row r="1" ht="5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0.4" spans="1:8">
      <c r="A2" s="5" t="s">
        <v>1</v>
      </c>
      <c r="B2" s="6"/>
      <c r="C2" s="6"/>
      <c r="D2" s="6"/>
      <c r="E2" s="6"/>
      <c r="F2" s="6"/>
      <c r="G2" s="7"/>
      <c r="H2" s="6"/>
    </row>
    <row r="3" ht="20.4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ht="81.6" spans="1:8">
      <c r="A4" s="10">
        <v>1</v>
      </c>
      <c r="B4" s="11" t="s">
        <v>10</v>
      </c>
      <c r="C4" s="11" t="s">
        <v>11</v>
      </c>
      <c r="D4" s="11" t="s">
        <v>12</v>
      </c>
      <c r="E4" s="12">
        <v>594</v>
      </c>
      <c r="F4" s="12"/>
      <c r="G4" s="13">
        <f t="shared" ref="G4:G9" si="0">E4*F4</f>
        <v>0</v>
      </c>
      <c r="H4" s="14" t="s">
        <v>13</v>
      </c>
    </row>
    <row r="5" ht="142.8" spans="1:8">
      <c r="A5" s="15">
        <v>2</v>
      </c>
      <c r="B5" s="8" t="s">
        <v>14</v>
      </c>
      <c r="C5" s="8" t="s">
        <v>15</v>
      </c>
      <c r="D5" s="8" t="s">
        <v>12</v>
      </c>
      <c r="E5" s="13">
        <v>260</v>
      </c>
      <c r="F5" s="16"/>
      <c r="G5" s="13">
        <f t="shared" si="0"/>
        <v>0</v>
      </c>
      <c r="H5" s="14" t="s">
        <v>13</v>
      </c>
    </row>
    <row r="6" ht="61.2" spans="1:8">
      <c r="A6" s="15">
        <v>3</v>
      </c>
      <c r="B6" s="8" t="s">
        <v>16</v>
      </c>
      <c r="C6" s="8" t="s">
        <v>17</v>
      </c>
      <c r="D6" s="8" t="s">
        <v>18</v>
      </c>
      <c r="E6" s="13">
        <v>150</v>
      </c>
      <c r="F6" s="16"/>
      <c r="G6" s="13">
        <f t="shared" si="0"/>
        <v>0</v>
      </c>
      <c r="H6" s="14" t="s">
        <v>19</v>
      </c>
    </row>
    <row r="7" ht="81.6" spans="1:8">
      <c r="A7" s="15">
        <v>4</v>
      </c>
      <c r="B7" s="8" t="s">
        <v>20</v>
      </c>
      <c r="C7" s="8" t="s">
        <v>21</v>
      </c>
      <c r="D7" s="8" t="s">
        <v>18</v>
      </c>
      <c r="E7" s="13">
        <v>76</v>
      </c>
      <c r="F7" s="16"/>
      <c r="G7" s="13">
        <f t="shared" si="0"/>
        <v>0</v>
      </c>
      <c r="H7" s="14" t="s">
        <v>22</v>
      </c>
    </row>
    <row r="8" ht="40.8" spans="1:8">
      <c r="A8" s="15">
        <v>5</v>
      </c>
      <c r="B8" s="17" t="s">
        <v>23</v>
      </c>
      <c r="C8" s="17" t="s">
        <v>24</v>
      </c>
      <c r="D8" s="8" t="s">
        <v>12</v>
      </c>
      <c r="E8" s="18">
        <v>150</v>
      </c>
      <c r="F8" s="19"/>
      <c r="G8" s="13">
        <f t="shared" si="0"/>
        <v>0</v>
      </c>
      <c r="H8" s="20" t="s">
        <v>25</v>
      </c>
    </row>
    <row r="9" ht="61.2" spans="1:8">
      <c r="A9" s="15">
        <v>6</v>
      </c>
      <c r="B9" s="17" t="s">
        <v>26</v>
      </c>
      <c r="C9" s="17" t="s">
        <v>27</v>
      </c>
      <c r="D9" s="17" t="s">
        <v>28</v>
      </c>
      <c r="E9" s="18">
        <v>1</v>
      </c>
      <c r="F9" s="19"/>
      <c r="G9" s="13">
        <f t="shared" si="0"/>
        <v>0</v>
      </c>
      <c r="H9" s="8" t="s">
        <v>29</v>
      </c>
    </row>
    <row r="10" ht="20.4" spans="1:8">
      <c r="A10" s="21"/>
      <c r="B10" s="17"/>
      <c r="C10" s="17"/>
      <c r="D10" s="17"/>
      <c r="E10" s="18"/>
      <c r="F10" s="19"/>
      <c r="G10" s="13">
        <f>SUM(G4:G9)</f>
        <v>0</v>
      </c>
      <c r="H10" s="20"/>
    </row>
    <row r="11" ht="20.4" spans="1:8">
      <c r="A11" s="22" t="s">
        <v>30</v>
      </c>
      <c r="B11" s="22"/>
      <c r="C11" s="22"/>
      <c r="D11" s="22"/>
      <c r="E11" s="22"/>
      <c r="F11" s="22"/>
      <c r="G11" s="23"/>
      <c r="H11" s="22"/>
    </row>
    <row r="12" ht="20.4" spans="1:8">
      <c r="A12" s="8" t="s">
        <v>2</v>
      </c>
      <c r="B12" s="8" t="s">
        <v>3</v>
      </c>
      <c r="C12" s="8" t="s">
        <v>4</v>
      </c>
      <c r="D12" s="8" t="s">
        <v>5</v>
      </c>
      <c r="E12" s="8" t="s">
        <v>31</v>
      </c>
      <c r="F12" s="8" t="s">
        <v>7</v>
      </c>
      <c r="G12" s="13" t="s">
        <v>8</v>
      </c>
      <c r="H12" s="8" t="s">
        <v>9</v>
      </c>
    </row>
    <row r="13" ht="40.8" spans="1:8">
      <c r="A13" s="15">
        <v>1</v>
      </c>
      <c r="B13" s="8" t="s">
        <v>32</v>
      </c>
      <c r="C13" s="8" t="s">
        <v>33</v>
      </c>
      <c r="D13" s="8" t="s">
        <v>34</v>
      </c>
      <c r="E13" s="8">
        <v>17.64</v>
      </c>
      <c r="F13" s="8"/>
      <c r="G13" s="13">
        <f>SUM(E13*F13)</f>
        <v>0</v>
      </c>
      <c r="H13" s="8" t="s">
        <v>35</v>
      </c>
    </row>
    <row r="14" ht="40.8" spans="1:8">
      <c r="A14" s="15">
        <v>2</v>
      </c>
      <c r="B14" s="8" t="s">
        <v>36</v>
      </c>
      <c r="C14" s="8" t="s">
        <v>33</v>
      </c>
      <c r="D14" s="8" t="s">
        <v>34</v>
      </c>
      <c r="E14" s="8">
        <v>189</v>
      </c>
      <c r="F14" s="8"/>
      <c r="G14" s="13">
        <f>SUM(E14*F14)</f>
        <v>0</v>
      </c>
      <c r="H14" s="8" t="s">
        <v>35</v>
      </c>
    </row>
    <row r="15" ht="163.2" spans="1:8">
      <c r="A15" s="15">
        <v>3</v>
      </c>
      <c r="B15" s="8" t="s">
        <v>37</v>
      </c>
      <c r="C15" s="8" t="s">
        <v>38</v>
      </c>
      <c r="D15" s="8" t="s">
        <v>34</v>
      </c>
      <c r="E15" s="8">
        <v>315</v>
      </c>
      <c r="F15" s="8"/>
      <c r="G15" s="13">
        <f>SUM(E15*F15)</f>
        <v>0</v>
      </c>
      <c r="H15" s="8" t="s">
        <v>39</v>
      </c>
    </row>
    <row r="16" ht="20.4" spans="1:8">
      <c r="A16" s="8"/>
      <c r="B16" s="8"/>
      <c r="C16" s="8"/>
      <c r="D16" s="8"/>
      <c r="E16" s="8"/>
      <c r="F16" s="8"/>
      <c r="G16" s="8">
        <f>SUM(G13:G15)</f>
        <v>0</v>
      </c>
      <c r="H16" s="8"/>
    </row>
    <row r="17" ht="20.4" spans="1:8">
      <c r="A17" s="24"/>
      <c r="B17" s="24"/>
      <c r="C17" s="24"/>
      <c r="D17" s="24"/>
      <c r="E17" s="24"/>
      <c r="F17" s="24" t="s">
        <v>40</v>
      </c>
      <c r="G17" s="24">
        <f>SUM(G10+G16)</f>
        <v>0</v>
      </c>
      <c r="H17" s="24"/>
    </row>
    <row r="18" ht="25.8" spans="1:8">
      <c r="A18" s="25" t="s">
        <v>41</v>
      </c>
      <c r="B18" s="25"/>
      <c r="C18" s="26"/>
      <c r="H18" s="27"/>
    </row>
    <row r="19" customFormat="1" ht="31" customHeight="1" spans="1:8">
      <c r="A19" s="28" t="s">
        <v>42</v>
      </c>
      <c r="B19" s="28"/>
      <c r="C19" s="28"/>
      <c r="D19" s="28"/>
      <c r="E19" s="28"/>
      <c r="F19" s="28"/>
      <c r="G19" s="28"/>
      <c r="H19" s="28"/>
    </row>
    <row r="20" s="1" customFormat="1" ht="39" customHeight="1" spans="1:8">
      <c r="A20" s="29" t="s">
        <v>43</v>
      </c>
      <c r="B20" s="29"/>
      <c r="C20" s="29"/>
      <c r="D20" s="29"/>
      <c r="E20" s="29"/>
      <c r="F20" s="29"/>
      <c r="G20" s="29"/>
      <c r="H20" s="29"/>
    </row>
    <row r="21" s="1" customFormat="1" ht="61" customHeight="1" spans="1:8">
      <c r="A21" s="30" t="s">
        <v>44</v>
      </c>
      <c r="B21" s="30"/>
      <c r="C21" s="30"/>
      <c r="D21" s="30"/>
      <c r="E21" s="30"/>
      <c r="F21" s="30"/>
      <c r="G21" s="30"/>
      <c r="H21" s="30"/>
    </row>
  </sheetData>
  <mergeCells count="7">
    <mergeCell ref="A1:H1"/>
    <mergeCell ref="A2:H2"/>
    <mergeCell ref="A11:H11"/>
    <mergeCell ref="A18:C18"/>
    <mergeCell ref="A19:H19"/>
    <mergeCell ref="A20:H20"/>
    <mergeCell ref="A21:H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梦想改造家</cp:lastModifiedBy>
  <dcterms:created xsi:type="dcterms:W3CDTF">2026-03-21T04:44:00Z</dcterms:created>
  <dcterms:modified xsi:type="dcterms:W3CDTF">2026-03-23T14:25:49Z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59F9D55E3FDA45A8BCF147A5EE1BB4E1_11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