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膜结构报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<sst xmlns="http://schemas.openxmlformats.org/spreadsheetml/2006/main" count="68" uniqueCount="58">
  <si>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膜结构看台雨棚询价单</t>
  </si>
  <si>
    <t>项目名称：膜结构看台雨棚</t>
  </si>
  <si>
    <t>展开面积：337㎡</t>
  </si>
  <si>
    <t>编号</t>
  </si>
  <si>
    <t>项目名称</t>
  </si>
  <si>
    <r>
      <rPr>
        <b/>
        <sz val="11"/>
        <color indexed="8"/>
        <rFont val="Microsoft YaHei"/>
        <charset val="134"/>
      </rPr>
      <t>规</t>
    </r>
    <r>
      <rPr>
        <b/>
        <sz val="11"/>
        <rFont val="Microsoft YaHei"/>
        <charset val="0"/>
      </rPr>
      <t xml:space="preserve"> </t>
    </r>
    <r>
      <rPr>
        <b/>
        <sz val="11"/>
        <color indexed="8"/>
        <rFont val="Microsoft YaHei"/>
        <charset val="134"/>
      </rPr>
      <t>格</t>
    </r>
  </si>
  <si>
    <t>数 量</t>
  </si>
  <si>
    <t>单 位</t>
  </si>
  <si>
    <r>
      <rPr>
        <b/>
        <sz val="11"/>
        <color indexed="8"/>
        <rFont val="Microsoft YaHei"/>
        <charset val="134"/>
      </rPr>
      <t>单</t>
    </r>
    <r>
      <rPr>
        <b/>
        <sz val="11"/>
        <rFont val="Microsoft YaHei"/>
        <charset val="0"/>
      </rPr>
      <t xml:space="preserve">  </t>
    </r>
    <r>
      <rPr>
        <b/>
        <sz val="11"/>
        <color indexed="8"/>
        <rFont val="Microsoft YaHei"/>
        <charset val="134"/>
      </rPr>
      <t>价</t>
    </r>
  </si>
  <si>
    <t>合 计（元）</t>
  </si>
  <si>
    <t>备  注</t>
  </si>
  <si>
    <t>一</t>
  </si>
  <si>
    <t>膜结构</t>
  </si>
  <si>
    <t>膜材料</t>
  </si>
  <si>
    <t>pvdf1200克白色</t>
  </si>
  <si>
    <t>㎡</t>
  </si>
  <si>
    <t>张拉膜材（含损耗）</t>
  </si>
  <si>
    <t>焊接材料，辅材</t>
  </si>
  <si>
    <t>按设计图纸生产</t>
  </si>
  <si>
    <t>特制粘胶、背接条，防水</t>
  </si>
  <si>
    <t>裁剪，焊接</t>
  </si>
  <si>
    <t>按设计图纸加工</t>
  </si>
  <si>
    <t>人工、剪裁、机具使用、高频热合机焊接</t>
  </si>
  <si>
    <t>张拉，安装</t>
  </si>
  <si>
    <t>按设计图纸安装</t>
  </si>
  <si>
    <t>人工、施工、机具使用等费用</t>
  </si>
  <si>
    <t>合计</t>
  </si>
  <si>
    <t>二</t>
  </si>
  <si>
    <t>压膜扁铁</t>
  </si>
  <si>
    <t>热镀锌压条</t>
  </si>
  <si>
    <t>m</t>
  </si>
  <si>
    <t>三</t>
  </si>
  <si>
    <t>钢结构部分</t>
  </si>
  <si>
    <t>钢结构材料</t>
  </si>
  <si>
    <r>
      <rPr>
        <sz val="10"/>
        <color indexed="8"/>
        <rFont val="Microsoft YaHei"/>
        <charset val="134"/>
      </rPr>
      <t>国标</t>
    </r>
    <r>
      <rPr>
        <sz val="10"/>
        <color indexed="8"/>
        <rFont val="Microsoft YaHei"/>
        <charset val="0"/>
      </rPr>
      <t>Q235</t>
    </r>
    <r>
      <rPr>
        <sz val="10"/>
        <color indexed="8"/>
        <rFont val="Microsoft YaHei"/>
        <charset val="134"/>
      </rPr>
      <t>型材</t>
    </r>
  </si>
  <si>
    <t>T</t>
  </si>
  <si>
    <t>主材费、运输费人工费、预埋铁件</t>
  </si>
  <si>
    <t>加工制做</t>
  </si>
  <si>
    <t>人工费、机具使用费、焊接</t>
  </si>
  <si>
    <t>钢结构安装</t>
  </si>
  <si>
    <t>人工，机具费，施工费</t>
  </si>
  <si>
    <t>底漆面漆</t>
  </si>
  <si>
    <t>底漆钢结构专用防锈漆、面漆醇酸白瓷漆、人工除锈</t>
  </si>
  <si>
    <t>不锈钢螺栓</t>
  </si>
  <si>
    <t>盒</t>
  </si>
  <si>
    <t>四</t>
  </si>
  <si>
    <t>其他</t>
  </si>
  <si>
    <t>吊车</t>
  </si>
  <si>
    <t>台班</t>
  </si>
  <si>
    <t>登高车</t>
  </si>
  <si>
    <t>运输费</t>
  </si>
  <si>
    <t>车次</t>
  </si>
  <si>
    <t>五</t>
  </si>
  <si>
    <t>总计</t>
  </si>
  <si>
    <t>一+二+三+四</t>
  </si>
  <si>
    <t>注：本报价不含基础安装制作费用，含预埋铁件、含增值税发票；膜材质保15年。</t>
  </si>
  <si>
    <t>项目位置：河南省信阳市新县新集街道潢河北路信阳涉外职业技术学院</t>
  </si>
  <si>
    <t>投标单位：
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</si>
</sst>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indexed="8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b/>
      <sz val="10"/>
      <color indexed="8"/>
      <name val="Microsoft YaHei"/>
      <charset val="134"/>
    </font>
    <font>
      <sz val="10"/>
      <color indexed="8"/>
      <name val="Microsoft YaHei"/>
      <charset val="0"/>
    </font>
    <font>
      <b/>
      <sz val="14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35369"/>
      <name val="宋体"/>
      <charset val="134"/>
    </font>
    <font>
      <i/>
      <sz val="11"/>
      <color indexed="23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b/>
      <sz val="11"/>
      <name val="Microsoft YaHei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topLeftCell="A9" workbookViewId="0">
      <selection activeCell="I29" sqref="I29"/>
    </sheetView>
  </sheetViews>
  <sheetFormatPr defaultColWidth="9" defaultRowHeight="15.6" outlineLevelCol="7"/>
  <cols>
    <col min="1" max="1" width="6.675" customWidth="1"/>
    <col min="2" max="2" width="19.0083333333333" customWidth="1"/>
    <col min="3" max="3" width="19.375" customWidth="1"/>
    <col min="4" max="4" width="9.125" customWidth="1"/>
    <col min="5" max="5" width="7.175" customWidth="1"/>
    <col min="6" max="6" width="9.84166666666667" customWidth="1"/>
    <col min="7" max="7" width="12.675" customWidth="1"/>
    <col min="8" max="8" width="38.75" customWidth="1"/>
    <col min="9" max="9" width="9.5"/>
    <col min="15" max="15" width="10.375"/>
  </cols>
  <sheetData>
    <row r="1" ht="24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5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18.5" customHeight="1" spans="1:8">
      <c r="A3" s="3" t="s">
        <v>2</v>
      </c>
      <c r="B3" s="4"/>
      <c r="C3" s="4"/>
      <c r="D3" s="4"/>
      <c r="E3" s="4"/>
      <c r="F3" s="4"/>
      <c r="G3" s="4"/>
      <c r="H3" s="5"/>
    </row>
    <row r="4" ht="18.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18.5" customHeight="1" spans="1:8">
      <c r="A5" s="7" t="s">
        <v>11</v>
      </c>
      <c r="B5" s="8" t="s">
        <v>12</v>
      </c>
      <c r="C5" s="7"/>
      <c r="D5" s="7"/>
      <c r="E5" s="7"/>
      <c r="F5" s="7"/>
      <c r="G5" s="7"/>
      <c r="H5" s="9"/>
    </row>
    <row r="6" ht="18.5" customHeight="1" spans="1:8">
      <c r="A6" s="10">
        <v>1</v>
      </c>
      <c r="B6" s="7" t="s">
        <v>13</v>
      </c>
      <c r="C6" s="7" t="s">
        <v>14</v>
      </c>
      <c r="D6" s="7">
        <v>337</v>
      </c>
      <c r="E6" s="7" t="s">
        <v>15</v>
      </c>
      <c r="F6" s="7"/>
      <c r="G6" s="7">
        <f>D6*F6</f>
        <v>0</v>
      </c>
      <c r="H6" s="7" t="s">
        <v>16</v>
      </c>
    </row>
    <row r="7" ht="18.5" customHeight="1" spans="1:8">
      <c r="A7" s="10">
        <v>2</v>
      </c>
      <c r="B7" s="7" t="s">
        <v>17</v>
      </c>
      <c r="C7" s="7" t="s">
        <v>18</v>
      </c>
      <c r="D7" s="7">
        <v>337</v>
      </c>
      <c r="E7" s="7" t="s">
        <v>15</v>
      </c>
      <c r="F7" s="7"/>
      <c r="G7" s="7">
        <f>D7*F7</f>
        <v>0</v>
      </c>
      <c r="H7" s="7" t="s">
        <v>19</v>
      </c>
    </row>
    <row r="8" ht="18.5" customHeight="1" spans="1:8">
      <c r="A8" s="10">
        <v>3</v>
      </c>
      <c r="B8" s="7" t="s">
        <v>20</v>
      </c>
      <c r="C8" s="7" t="s">
        <v>21</v>
      </c>
      <c r="D8" s="7">
        <v>337</v>
      </c>
      <c r="E8" s="7" t="s">
        <v>15</v>
      </c>
      <c r="F8" s="7"/>
      <c r="G8" s="7">
        <f>D8*F8</f>
        <v>0</v>
      </c>
      <c r="H8" s="7" t="s">
        <v>22</v>
      </c>
    </row>
    <row r="9" ht="18.5" customHeight="1" spans="1:8">
      <c r="A9" s="10">
        <v>4</v>
      </c>
      <c r="B9" s="7" t="s">
        <v>23</v>
      </c>
      <c r="C9" s="7" t="s">
        <v>24</v>
      </c>
      <c r="D9" s="7">
        <v>259.2</v>
      </c>
      <c r="E9" s="7" t="s">
        <v>15</v>
      </c>
      <c r="F9" s="7"/>
      <c r="G9" s="7">
        <f>D9*F9</f>
        <v>0</v>
      </c>
      <c r="H9" s="7" t="s">
        <v>25</v>
      </c>
    </row>
    <row r="10" ht="18.5" customHeight="1" spans="1:8">
      <c r="A10" s="10">
        <v>5</v>
      </c>
      <c r="B10" s="7" t="s">
        <v>26</v>
      </c>
      <c r="C10" s="7"/>
      <c r="D10" s="7"/>
      <c r="E10" s="7"/>
      <c r="F10" s="7"/>
      <c r="G10" s="8">
        <f>G6+G9+G7+G8</f>
        <v>0</v>
      </c>
      <c r="H10" s="7"/>
    </row>
    <row r="11" ht="18.5" customHeight="1" spans="1:8">
      <c r="A11" s="10" t="s">
        <v>27</v>
      </c>
      <c r="B11" s="8" t="s">
        <v>28</v>
      </c>
      <c r="C11" s="7"/>
      <c r="D11" s="7"/>
      <c r="E11" s="7"/>
      <c r="F11" s="7"/>
      <c r="G11" s="7"/>
      <c r="H11" s="7"/>
    </row>
    <row r="12" ht="18.5" customHeight="1" spans="1:8">
      <c r="A12" s="10">
        <v>1</v>
      </c>
      <c r="B12" s="7" t="s">
        <v>29</v>
      </c>
      <c r="C12" s="7"/>
      <c r="D12" s="7">
        <v>67</v>
      </c>
      <c r="E12" s="7" t="s">
        <v>30</v>
      </c>
      <c r="F12" s="7"/>
      <c r="G12" s="7">
        <f>D12*F12</f>
        <v>0</v>
      </c>
      <c r="H12" s="7"/>
    </row>
    <row r="13" ht="18.5" customHeight="1" spans="1:8">
      <c r="A13" s="10">
        <v>2</v>
      </c>
      <c r="B13" s="7" t="s">
        <v>26</v>
      </c>
      <c r="C13" s="7"/>
      <c r="D13" s="7"/>
      <c r="E13" s="7"/>
      <c r="F13" s="7"/>
      <c r="G13" s="8">
        <f>G12</f>
        <v>0</v>
      </c>
      <c r="H13" s="7"/>
    </row>
    <row r="14" ht="18.5" customHeight="1" spans="1:8">
      <c r="A14" s="10" t="s">
        <v>31</v>
      </c>
      <c r="B14" s="8" t="s">
        <v>32</v>
      </c>
      <c r="C14" s="7"/>
      <c r="D14" s="7"/>
      <c r="E14" s="7"/>
      <c r="F14" s="7"/>
      <c r="G14" s="7"/>
      <c r="H14" s="7"/>
    </row>
    <row r="15" ht="18.5" customHeight="1" spans="1:8">
      <c r="A15" s="10">
        <v>1</v>
      </c>
      <c r="B15" s="7" t="s">
        <v>33</v>
      </c>
      <c r="C15" s="7" t="s">
        <v>34</v>
      </c>
      <c r="D15" s="7">
        <v>7.49</v>
      </c>
      <c r="E15" s="7" t="s">
        <v>35</v>
      </c>
      <c r="F15" s="7"/>
      <c r="G15" s="7">
        <f>D15*F15</f>
        <v>0</v>
      </c>
      <c r="H15" s="7" t="s">
        <v>36</v>
      </c>
    </row>
    <row r="16" ht="18.5" customHeight="1" spans="1:8">
      <c r="A16" s="10">
        <v>2</v>
      </c>
      <c r="B16" s="7" t="s">
        <v>37</v>
      </c>
      <c r="C16" s="7"/>
      <c r="D16" s="7">
        <v>7.49</v>
      </c>
      <c r="E16" s="7" t="s">
        <v>35</v>
      </c>
      <c r="F16" s="7"/>
      <c r="G16" s="7">
        <f>D16*F16</f>
        <v>0</v>
      </c>
      <c r="H16" s="7" t="s">
        <v>38</v>
      </c>
    </row>
    <row r="17" ht="18.5" customHeight="1" spans="1:8">
      <c r="A17" s="10">
        <v>3</v>
      </c>
      <c r="B17" s="7" t="s">
        <v>39</v>
      </c>
      <c r="C17" s="7"/>
      <c r="D17" s="7">
        <v>7.49</v>
      </c>
      <c r="E17" s="7" t="s">
        <v>35</v>
      </c>
      <c r="F17" s="7"/>
      <c r="G17" s="7">
        <f>D17*F17</f>
        <v>0</v>
      </c>
      <c r="H17" s="7" t="s">
        <v>40</v>
      </c>
    </row>
    <row r="18" ht="18.5" customHeight="1" spans="1:8">
      <c r="A18" s="10">
        <v>4</v>
      </c>
      <c r="B18" s="7" t="s">
        <v>41</v>
      </c>
      <c r="C18" s="7"/>
      <c r="D18" s="7">
        <v>7.49</v>
      </c>
      <c r="E18" s="7" t="s">
        <v>35</v>
      </c>
      <c r="F18" s="7"/>
      <c r="G18" s="7">
        <f>D18*F18</f>
        <v>0</v>
      </c>
      <c r="H18" s="7" t="s">
        <v>42</v>
      </c>
    </row>
    <row r="19" ht="18.5" customHeight="1" spans="1:8">
      <c r="A19" s="10">
        <v>5</v>
      </c>
      <c r="B19" s="7" t="s">
        <v>43</v>
      </c>
      <c r="C19" s="7"/>
      <c r="D19" s="7">
        <v>1</v>
      </c>
      <c r="E19" s="7" t="s">
        <v>44</v>
      </c>
      <c r="F19" s="7"/>
      <c r="G19" s="7">
        <f>D19*F19</f>
        <v>0</v>
      </c>
      <c r="H19" s="7"/>
    </row>
    <row r="20" ht="18.5" customHeight="1" spans="1:8">
      <c r="A20" s="10">
        <v>6</v>
      </c>
      <c r="B20" s="7" t="s">
        <v>26</v>
      </c>
      <c r="C20" s="7"/>
      <c r="D20" s="7"/>
      <c r="E20" s="7"/>
      <c r="F20" s="7"/>
      <c r="G20" s="8">
        <f>G15+G16+G17+G18+G19</f>
        <v>0</v>
      </c>
      <c r="H20" s="7"/>
    </row>
    <row r="21" ht="18.5" customHeight="1" spans="1:8">
      <c r="A21" s="10" t="s">
        <v>45</v>
      </c>
      <c r="B21" s="8" t="s">
        <v>46</v>
      </c>
      <c r="C21" s="7"/>
      <c r="D21" s="7"/>
      <c r="E21" s="7"/>
      <c r="F21" s="7"/>
      <c r="G21" s="7"/>
      <c r="H21" s="7"/>
    </row>
    <row r="22" ht="18.5" customHeight="1" spans="1:8">
      <c r="A22" s="10">
        <v>1</v>
      </c>
      <c r="B22" s="7" t="s">
        <v>47</v>
      </c>
      <c r="C22" s="7"/>
      <c r="D22" s="7">
        <v>3</v>
      </c>
      <c r="E22" s="7" t="s">
        <v>48</v>
      </c>
      <c r="F22" s="7"/>
      <c r="G22" s="7">
        <f>D22*F22</f>
        <v>0</v>
      </c>
      <c r="H22" s="7"/>
    </row>
    <row r="23" ht="18.5" customHeight="1" spans="1:8">
      <c r="A23" s="10">
        <v>2</v>
      </c>
      <c r="B23" s="7" t="s">
        <v>49</v>
      </c>
      <c r="C23" s="7"/>
      <c r="D23" s="7">
        <v>2</v>
      </c>
      <c r="E23" s="7" t="s">
        <v>48</v>
      </c>
      <c r="F23" s="7"/>
      <c r="G23" s="7">
        <f>D23*F23</f>
        <v>0</v>
      </c>
      <c r="H23" s="7"/>
    </row>
    <row r="24" ht="18.5" customHeight="1" spans="1:8">
      <c r="A24" s="10">
        <v>3</v>
      </c>
      <c r="B24" s="7" t="s">
        <v>50</v>
      </c>
      <c r="C24" s="7"/>
      <c r="D24" s="7">
        <v>1</v>
      </c>
      <c r="E24" s="7" t="s">
        <v>51</v>
      </c>
      <c r="F24" s="7"/>
      <c r="G24" s="7">
        <f>D24*F24</f>
        <v>0</v>
      </c>
      <c r="H24" s="9"/>
    </row>
    <row r="25" ht="18.5" customHeight="1" spans="1:8">
      <c r="A25" s="10">
        <v>4</v>
      </c>
      <c r="B25" s="7" t="s">
        <v>26</v>
      </c>
      <c r="C25" s="7"/>
      <c r="D25" s="7"/>
      <c r="E25" s="7"/>
      <c r="F25" s="7"/>
      <c r="G25" s="8">
        <f>G24+G22+G23</f>
        <v>0</v>
      </c>
      <c r="H25" s="9"/>
    </row>
    <row r="26" ht="18.5" customHeight="1" spans="1:8">
      <c r="A26" s="7" t="s">
        <v>52</v>
      </c>
      <c r="B26" s="7" t="s">
        <v>53</v>
      </c>
      <c r="C26" s="11" t="s">
        <v>54</v>
      </c>
      <c r="D26" s="12"/>
      <c r="E26" s="12"/>
      <c r="F26" s="13"/>
      <c r="G26" s="8">
        <f>G10+G13+G20+G25</f>
        <v>0</v>
      </c>
      <c r="H26" s="9"/>
    </row>
    <row r="27" ht="18.5" customHeight="1" spans="1:8">
      <c r="A27" s="14" t="s">
        <v>55</v>
      </c>
      <c r="B27" s="15"/>
      <c r="C27" s="15"/>
      <c r="D27" s="15"/>
      <c r="E27" s="15"/>
      <c r="F27" s="15"/>
      <c r="G27" s="15"/>
      <c r="H27" s="16"/>
    </row>
    <row r="28" s="1" customFormat="1" ht="17.4" spans="1:8">
      <c r="A28" s="17" t="s">
        <v>56</v>
      </c>
      <c r="B28" s="17"/>
      <c r="C28" s="17"/>
      <c r="D28" s="17"/>
      <c r="E28" s="17"/>
      <c r="F28" s="17"/>
      <c r="G28" s="17"/>
      <c r="H28" s="17"/>
    </row>
    <row r="29" s="1" customFormat="1" ht="41" customHeight="1" spans="1:8">
      <c r="A29" s="18" t="s">
        <v>57</v>
      </c>
      <c r="B29" s="18"/>
      <c r="C29" s="18"/>
      <c r="D29" s="18"/>
      <c r="E29" s="18"/>
      <c r="F29" s="18"/>
      <c r="G29" s="18"/>
      <c r="H29" s="18"/>
    </row>
    <row r="30" ht="57.75" customHeight="1"/>
  </sheetData>
  <mergeCells count="7">
    <mergeCell ref="A1:H1"/>
    <mergeCell ref="A2:H2"/>
    <mergeCell ref="A3:H3"/>
    <mergeCell ref="C26:F26"/>
    <mergeCell ref="A27:H27"/>
    <mergeCell ref="A28:H28"/>
    <mergeCell ref="A29:H29"/>
  </mergeCells>
  <pageMargins left="0.35" right="0.35" top="0.59" bottom="0.59" header="0.31" footer="0.51"/>
  <pageSetup paperSize="9" scale="74" orientation="portrait" horizontalDpi="600" verticalDpi="15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膜结构报价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膜结构工程报价</dc:title>
  <dc:subject>膜结构工程报价</dc:subject>
  <dc:creator>武汉万达源膜结构工程有限公司</dc:creator>
  <cp:lastModifiedBy>梦想改造家</cp:lastModifiedBy>
  <dcterms:created xsi:type="dcterms:W3CDTF">1996-12-17T01:32:00Z</dcterms:created>
  <dcterms:modified xsi:type="dcterms:W3CDTF">2026-05-26T00:56:31Z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2C98F19B5E08484399B0A5C2C0F4B388_13</vt:lpwstr>
  </property>
  <property fmtid="{D5CDD505-2E9C-101B-9397-08002B2CF9AE}" pid="4" name="CalculationRule">
    <vt:i4>0</vt:i4>
  </property>
</Properties>
</file>